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180" sheetId="57" r:id="rId1"/>
    <sheet name="3104" sheetId="59" r:id="rId2"/>
    <sheet name="6020" sheetId="56" r:id="rId3"/>
    <sheet name="8110" sheetId="58" r:id="rId4"/>
    <sheet name="8240" sheetId="55" r:id="rId5"/>
  </sheets>
  <calcPr calcId="145621"/>
</workbook>
</file>

<file path=xl/calcChain.xml><?xml version="1.0" encoding="utf-8"?>
<calcChain xmlns="http://schemas.openxmlformats.org/spreadsheetml/2006/main">
  <c r="F20" i="59" l="1"/>
  <c r="F42" i="59" s="1"/>
  <c r="E20" i="59"/>
  <c r="E42" i="59" s="1"/>
  <c r="C42" i="59"/>
  <c r="B42" i="59"/>
  <c r="F13" i="55" l="1"/>
  <c r="E13" i="55"/>
  <c r="E20" i="58" l="1"/>
  <c r="C42" i="58"/>
  <c r="B42" i="58"/>
  <c r="F21" i="58"/>
  <c r="F42" i="58" s="1"/>
  <c r="E42" i="58"/>
  <c r="E20" i="56"/>
  <c r="E42" i="56" s="1"/>
  <c r="F42" i="56"/>
  <c r="C42" i="56"/>
  <c r="B42" i="56"/>
  <c r="E20" i="57" l="1"/>
  <c r="E42" i="57" s="1"/>
  <c r="F42" i="57"/>
  <c r="C42" i="57"/>
  <c r="B42" i="57"/>
  <c r="B16" i="55" l="1"/>
  <c r="E14" i="55"/>
  <c r="E16" i="55" s="1"/>
  <c r="C16" i="55"/>
  <c r="F16" i="55"/>
</calcChain>
</file>

<file path=xl/sharedStrings.xml><?xml version="1.0" encoding="utf-8"?>
<sst xmlns="http://schemas.openxmlformats.org/spreadsheetml/2006/main" count="147" uniqueCount="43">
  <si>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</si>
  <si>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</si>
  <si>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</si>
  <si>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</si>
  <si>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</si>
  <si>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</si>
  <si>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</si>
  <si>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</si>
  <si>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</si>
  <si>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</si>
  <si>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</si>
  <si>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</si>
  <si>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</si>
  <si>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</si>
  <si>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</si>
  <si>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</si>
  <si>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</si>
  <si>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</si>
  <si>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</si>
  <si>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</si>
  <si>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</si>
  <si>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</si>
  <si>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</si>
  <si>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Забезпечення виготовлення технічної документації об'єктів нерухомого майна, проведення оцінки об'єктів нерухомого майна</t>
  </si>
  <si>
    <t>з КПКВК МБ 0110180 Відділу бухгалтерського обліку, планування та звітності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</si>
  <si>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</si>
  <si>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</si>
  <si>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</si>
  <si>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</si>
  <si>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Надання фінансової допомоги на поточні видатки КП Н-Сіверської МТГ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</si>
  <si>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</si>
  <si>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</si>
  <si>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</si>
  <si>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</si>
  <si>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Виготовлення проєктно-кошторисної документації, оплата експертних послуг для системи оповіщення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</si>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</sst>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1" sqref="E21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13</v>
      </c>
      <c r="B2" s="37"/>
      <c r="C2" s="37"/>
      <c r="D2" s="37"/>
      <c r="E2" s="37"/>
      <c r="F2" s="37"/>
    </row>
    <row r="3" spans="1:6" ht="15.75" customHeight="1" x14ac:dyDescent="0.25">
      <c r="A3" s="37" t="s">
        <v>24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41" t="s">
        <v>1</v>
      </c>
      <c r="B6" s="42"/>
      <c r="C6" s="43"/>
      <c r="D6" s="41" t="s">
        <v>2</v>
      </c>
      <c r="E6" s="42"/>
      <c r="F6" s="43"/>
    </row>
    <row r="7" spans="1:6" ht="33" customHeight="1" x14ac:dyDescent="0.25">
      <c r="A7" s="44" t="s">
        <v>6</v>
      </c>
      <c r="B7" s="46" t="s">
        <v>5</v>
      </c>
      <c r="C7" s="47"/>
      <c r="D7" s="44" t="s">
        <v>6</v>
      </c>
      <c r="E7" s="46" t="s">
        <v>5</v>
      </c>
      <c r="F7" s="47"/>
    </row>
    <row r="8" spans="1:6" ht="34.5" customHeight="1" x14ac:dyDescent="0.25">
      <c r="A8" s="45"/>
      <c r="B8" s="2" t="s">
        <v>11</v>
      </c>
      <c r="C8" s="2" t="s">
        <v>12</v>
      </c>
      <c r="D8" s="45"/>
      <c r="E8" s="2" t="s">
        <v>11</v>
      </c>
      <c r="F8" s="2" t="s">
        <v>12</v>
      </c>
    </row>
    <row r="9" spans="1:6" ht="20.25" customHeight="1" x14ac:dyDescent="0.25">
      <c r="A9" s="48" t="s">
        <v>3</v>
      </c>
      <c r="B9" s="49"/>
      <c r="C9" s="49"/>
      <c r="D9" s="49"/>
      <c r="E9" s="49"/>
      <c r="F9" s="50"/>
    </row>
    <row r="10" spans="1:6" ht="66.75" customHeight="1" x14ac:dyDescent="0.25">
      <c r="A10" s="38" t="s">
        <v>19</v>
      </c>
      <c r="B10" s="39"/>
      <c r="C10" s="40"/>
      <c r="D10" s="38" t="s">
        <v>19</v>
      </c>
      <c r="E10" s="39"/>
      <c r="F10" s="40"/>
    </row>
    <row r="11" spans="1:6" ht="66" customHeight="1" x14ac:dyDescent="0.25">
      <c r="A11" s="38" t="s">
        <v>20</v>
      </c>
      <c r="B11" s="39"/>
      <c r="C11" s="40"/>
      <c r="D11" s="38" t="s">
        <v>20</v>
      </c>
      <c r="E11" s="39"/>
      <c r="F11" s="40"/>
    </row>
    <row r="12" spans="1:6" ht="66" customHeight="1" x14ac:dyDescent="0.25">
      <c r="A12" s="38" t="s">
        <v>25</v>
      </c>
      <c r="B12" s="39"/>
      <c r="C12" s="40"/>
      <c r="D12" s="38" t="s">
        <v>25</v>
      </c>
      <c r="E12" s="39"/>
      <c r="F12" s="40"/>
    </row>
    <row r="13" spans="1:6" ht="81" hidden="1" customHeight="1" x14ac:dyDescent="0.25">
      <c r="A13" s="38"/>
      <c r="B13" s="39"/>
      <c r="C13" s="40"/>
      <c r="D13" s="38"/>
      <c r="E13" s="39"/>
      <c r="F13" s="40"/>
    </row>
    <row r="14" spans="1:6" ht="19.5" hidden="1" customHeight="1" x14ac:dyDescent="0.25">
      <c r="A14" s="38"/>
      <c r="B14" s="39"/>
      <c r="C14" s="40"/>
      <c r="D14" s="38"/>
      <c r="E14" s="39"/>
      <c r="F14" s="40"/>
    </row>
    <row r="15" spans="1:6" ht="30" hidden="1" customHeight="1" x14ac:dyDescent="0.25">
      <c r="A15" s="38"/>
      <c r="B15" s="39"/>
      <c r="C15" s="40"/>
      <c r="D15" s="38"/>
      <c r="E15" s="39"/>
      <c r="F15" s="40"/>
    </row>
    <row r="16" spans="1:6" ht="34.5" hidden="1" customHeight="1" x14ac:dyDescent="0.25">
      <c r="A16" s="38"/>
      <c r="B16" s="39"/>
      <c r="C16" s="40"/>
      <c r="D16" s="38"/>
      <c r="E16" s="39"/>
      <c r="F16" s="40"/>
    </row>
    <row r="17" spans="1:6" ht="15" hidden="1" customHeight="1" x14ac:dyDescent="0.25">
      <c r="A17" s="38"/>
      <c r="B17" s="39"/>
      <c r="C17" s="40"/>
      <c r="D17" s="38"/>
      <c r="E17" s="39"/>
      <c r="F17" s="40"/>
    </row>
    <row r="18" spans="1:6" ht="91.5" hidden="1" customHeight="1" x14ac:dyDescent="0.25">
      <c r="A18" s="51"/>
      <c r="B18" s="52"/>
      <c r="C18" s="53"/>
      <c r="D18" s="38"/>
      <c r="E18" s="39"/>
      <c r="F18" s="40"/>
    </row>
    <row r="19" spans="1:6" ht="30.75" customHeight="1" x14ac:dyDescent="0.25">
      <c r="A19" s="51" t="s">
        <v>4</v>
      </c>
      <c r="B19" s="52"/>
      <c r="C19" s="52"/>
      <c r="D19" s="52"/>
      <c r="E19" s="52"/>
      <c r="F19" s="53"/>
    </row>
    <row r="20" spans="1:6" ht="45" customHeight="1" x14ac:dyDescent="0.25">
      <c r="A20" s="7" t="s">
        <v>21</v>
      </c>
      <c r="B20" s="30">
        <v>305000</v>
      </c>
      <c r="C20" s="18"/>
      <c r="D20" s="7" t="s">
        <v>21</v>
      </c>
      <c r="E20" s="19">
        <f>B20+90900</f>
        <v>395900</v>
      </c>
      <c r="F20" s="20"/>
    </row>
    <row r="21" spans="1:6" ht="126" customHeight="1" x14ac:dyDescent="0.25">
      <c r="A21" s="7" t="s">
        <v>22</v>
      </c>
      <c r="B21" s="30">
        <v>150000</v>
      </c>
      <c r="C21" s="18"/>
      <c r="D21" s="7" t="s">
        <v>22</v>
      </c>
      <c r="E21" s="31">
        <v>150000</v>
      </c>
      <c r="F21" s="20"/>
    </row>
    <row r="22" spans="1:6" ht="60.75" customHeight="1" x14ac:dyDescent="0.25">
      <c r="A22" s="7" t="s">
        <v>23</v>
      </c>
      <c r="B22" s="30">
        <v>140000</v>
      </c>
      <c r="C22" s="18"/>
      <c r="D22" s="7" t="s">
        <v>23</v>
      </c>
      <c r="E22" s="31">
        <v>140000</v>
      </c>
      <c r="F22" s="20"/>
    </row>
    <row r="23" spans="1:6" ht="31.5" hidden="1" customHeight="1" x14ac:dyDescent="0.25">
      <c r="A23" s="7"/>
      <c r="B23" s="18"/>
      <c r="C23" s="18"/>
      <c r="D23" s="7"/>
      <c r="E23" s="20"/>
      <c r="F23" s="20"/>
    </row>
    <row r="24" spans="1:6" ht="31.5" hidden="1" customHeight="1" x14ac:dyDescent="0.25">
      <c r="A24" s="7"/>
      <c r="B24" s="18"/>
      <c r="C24" s="18"/>
      <c r="D24" s="7"/>
      <c r="E24" s="20"/>
      <c r="F24" s="20"/>
    </row>
    <row r="25" spans="1:6" ht="15.75" hidden="1" customHeight="1" x14ac:dyDescent="0.25">
      <c r="A25" s="7"/>
      <c r="B25" s="18"/>
      <c r="C25" s="18"/>
      <c r="D25" s="7"/>
      <c r="E25" s="20"/>
      <c r="F25" s="20"/>
    </row>
    <row r="26" spans="1:6" ht="15.75" hidden="1" customHeight="1" x14ac:dyDescent="0.25">
      <c r="A26" s="7"/>
      <c r="B26" s="21"/>
      <c r="C26" s="18"/>
      <c r="D26" s="7"/>
      <c r="E26" s="22"/>
      <c r="F26" s="20"/>
    </row>
    <row r="27" spans="1:6" ht="15.75" hidden="1" customHeight="1" x14ac:dyDescent="0.25">
      <c r="A27" s="7"/>
      <c r="B27" s="18"/>
      <c r="C27" s="18"/>
      <c r="D27" s="7"/>
      <c r="E27" s="20"/>
      <c r="F27" s="20"/>
    </row>
    <row r="28" spans="1:6" ht="15.75" hidden="1" customHeight="1" x14ac:dyDescent="0.25">
      <c r="A28" s="7"/>
      <c r="B28" s="20"/>
      <c r="C28" s="20"/>
      <c r="D28" s="7"/>
      <c r="E28" s="20"/>
      <c r="F28" s="20"/>
    </row>
    <row r="29" spans="1:6" ht="15.75" hidden="1" customHeight="1" x14ac:dyDescent="0.25">
      <c r="A29" s="7"/>
      <c r="B29" s="23"/>
      <c r="C29" s="20"/>
      <c r="D29" s="7"/>
      <c r="E29" s="23"/>
      <c r="F29" s="20"/>
    </row>
    <row r="30" spans="1:6" ht="15.75" hidden="1" customHeight="1" x14ac:dyDescent="0.25">
      <c r="A30" s="7"/>
      <c r="B30" s="24"/>
      <c r="C30" s="18"/>
      <c r="D30" s="7"/>
      <c r="E30" s="23"/>
      <c r="F30" s="20"/>
    </row>
    <row r="31" spans="1:6" ht="30" hidden="1" customHeight="1" x14ac:dyDescent="0.25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0"/>
      <c r="D33" s="7"/>
      <c r="E33" s="7"/>
      <c r="F33" s="8"/>
    </row>
    <row r="34" spans="1:8" hidden="1" x14ac:dyDescent="0.25">
      <c r="A34" s="32"/>
      <c r="B34" s="32"/>
      <c r="C34" s="8"/>
      <c r="D34" s="32"/>
      <c r="E34" s="32"/>
      <c r="F34" s="8"/>
    </row>
    <row r="35" spans="1:8" hidden="1" x14ac:dyDescent="0.25">
      <c r="A35" s="51"/>
      <c r="B35" s="52"/>
      <c r="C35" s="52"/>
      <c r="D35" s="52"/>
      <c r="E35" s="52"/>
      <c r="F35" s="53"/>
    </row>
    <row r="36" spans="1:8" hidden="1" x14ac:dyDescent="0.25">
      <c r="A36" s="33"/>
      <c r="B36" s="33"/>
      <c r="C36" s="33"/>
      <c r="D36" s="33"/>
      <c r="E36" s="33"/>
      <c r="F36" s="33"/>
    </row>
    <row r="37" spans="1:8" hidden="1" x14ac:dyDescent="0.25">
      <c r="A37" s="33"/>
      <c r="B37" s="33"/>
      <c r="C37" s="33"/>
      <c r="D37" s="33"/>
      <c r="E37" s="33"/>
      <c r="F37" s="33"/>
    </row>
    <row r="38" spans="1:8" hidden="1" x14ac:dyDescent="0.25">
      <c r="A38" s="33"/>
      <c r="B38" s="33"/>
      <c r="C38" s="33"/>
      <c r="D38" s="33"/>
      <c r="E38" s="33"/>
      <c r="F38" s="33"/>
    </row>
    <row r="39" spans="1:8" hidden="1" x14ac:dyDescent="0.25">
      <c r="A39" s="33"/>
      <c r="B39" s="33"/>
      <c r="C39" s="33"/>
      <c r="D39" s="33"/>
      <c r="E39" s="33"/>
      <c r="F39" s="33"/>
    </row>
    <row r="40" spans="1:8" hidden="1" x14ac:dyDescent="0.25">
      <c r="A40" s="33"/>
      <c r="B40" s="33"/>
      <c r="C40" s="33"/>
      <c r="D40" s="33"/>
      <c r="E40" s="33"/>
      <c r="F40" s="33"/>
    </row>
    <row r="41" spans="1:8" hidden="1" x14ac:dyDescent="0.25">
      <c r="A41" s="33"/>
      <c r="B41" s="33"/>
      <c r="C41" s="33"/>
      <c r="D41" s="33"/>
      <c r="E41" s="33"/>
      <c r="F41" s="33"/>
    </row>
    <row r="42" spans="1:8" x14ac:dyDescent="0.25">
      <c r="A42" s="34" t="s">
        <v>10</v>
      </c>
      <c r="B42" s="35">
        <f>SUM(B20:B30)</f>
        <v>595000</v>
      </c>
      <c r="C42" s="35">
        <f>SUM(C20:C29)</f>
        <v>0</v>
      </c>
      <c r="D42" s="36"/>
      <c r="E42" s="35">
        <f>SUM(E20:E30)</f>
        <v>685900</v>
      </c>
      <c r="F42" s="35">
        <f>SUM(F20:F31)</f>
        <v>0</v>
      </c>
      <c r="H42" s="27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  <mergeCell ref="D11:F11"/>
    <mergeCell ref="A12:C12"/>
    <mergeCell ref="D12:F12"/>
    <mergeCell ref="A13:C13"/>
    <mergeCell ref="D13:F13"/>
    <mergeCell ref="A1:F1"/>
    <mergeCell ref="A2:F2"/>
    <mergeCell ref="A3:F3"/>
    <mergeCell ref="A4:F4"/>
    <mergeCell ref="A14:C14"/>
    <mergeCell ref="D14:F1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13</v>
      </c>
      <c r="B2" s="37"/>
      <c r="C2" s="37"/>
      <c r="D2" s="37"/>
      <c r="E2" s="37"/>
      <c r="F2" s="37"/>
    </row>
    <row r="3" spans="1:6" ht="15.75" customHeight="1" x14ac:dyDescent="0.25">
      <c r="A3" s="37" t="s">
        <v>35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41" t="s">
        <v>1</v>
      </c>
      <c r="B6" s="42"/>
      <c r="C6" s="43"/>
      <c r="D6" s="41" t="s">
        <v>2</v>
      </c>
      <c r="E6" s="42"/>
      <c r="F6" s="43"/>
    </row>
    <row r="7" spans="1:6" ht="33" customHeight="1" x14ac:dyDescent="0.25">
      <c r="A7" s="44" t="s">
        <v>6</v>
      </c>
      <c r="B7" s="46" t="s">
        <v>5</v>
      </c>
      <c r="C7" s="47"/>
      <c r="D7" s="44" t="s">
        <v>6</v>
      </c>
      <c r="E7" s="46" t="s">
        <v>5</v>
      </c>
      <c r="F7" s="47"/>
    </row>
    <row r="8" spans="1:6" ht="34.5" customHeight="1" x14ac:dyDescent="0.25">
      <c r="A8" s="45"/>
      <c r="B8" s="2" t="s">
        <v>11</v>
      </c>
      <c r="C8" s="2" t="s">
        <v>12</v>
      </c>
      <c r="D8" s="45"/>
      <c r="E8" s="2" t="s">
        <v>11</v>
      </c>
      <c r="F8" s="2" t="s">
        <v>12</v>
      </c>
    </row>
    <row r="9" spans="1:6" ht="20.25" customHeight="1" x14ac:dyDescent="0.25">
      <c r="A9" s="48" t="s">
        <v>3</v>
      </c>
      <c r="B9" s="49"/>
      <c r="C9" s="49"/>
      <c r="D9" s="49"/>
      <c r="E9" s="49"/>
      <c r="F9" s="50"/>
    </row>
    <row r="10" spans="1:6" ht="23.25" customHeight="1" x14ac:dyDescent="0.25">
      <c r="A10" s="38" t="s">
        <v>36</v>
      </c>
      <c r="B10" s="39"/>
      <c r="C10" s="40"/>
      <c r="D10" s="38" t="s">
        <v>36</v>
      </c>
      <c r="E10" s="39"/>
      <c r="F10" s="40"/>
    </row>
    <row r="11" spans="1:6" ht="66" hidden="1" customHeight="1" x14ac:dyDescent="0.25">
      <c r="A11" s="38"/>
      <c r="B11" s="39"/>
      <c r="C11" s="40"/>
      <c r="D11" s="38"/>
      <c r="E11" s="39"/>
      <c r="F11" s="40"/>
    </row>
    <row r="12" spans="1:6" ht="66" hidden="1" customHeight="1" x14ac:dyDescent="0.25">
      <c r="A12" s="38"/>
      <c r="B12" s="39"/>
      <c r="C12" s="40"/>
      <c r="D12" s="38"/>
      <c r="E12" s="39"/>
      <c r="F12" s="40"/>
    </row>
    <row r="13" spans="1:6" ht="81" hidden="1" customHeight="1" x14ac:dyDescent="0.25">
      <c r="A13" s="38" t="s">
        <v>28</v>
      </c>
      <c r="B13" s="39"/>
      <c r="C13" s="40"/>
      <c r="D13" s="38" t="s">
        <v>28</v>
      </c>
      <c r="E13" s="39"/>
      <c r="F13" s="40"/>
    </row>
    <row r="14" spans="1:6" ht="19.5" hidden="1" customHeight="1" x14ac:dyDescent="0.25">
      <c r="A14" s="38" t="s">
        <v>37</v>
      </c>
      <c r="B14" s="39"/>
      <c r="C14" s="40"/>
      <c r="D14" s="38" t="s">
        <v>37</v>
      </c>
      <c r="E14" s="39"/>
      <c r="F14" s="40"/>
    </row>
    <row r="15" spans="1:6" ht="30" hidden="1" customHeight="1" x14ac:dyDescent="0.25">
      <c r="A15" s="38" t="s">
        <v>38</v>
      </c>
      <c r="B15" s="39"/>
      <c r="C15" s="40"/>
      <c r="D15" s="38" t="s">
        <v>38</v>
      </c>
      <c r="E15" s="39"/>
      <c r="F15" s="40"/>
    </row>
    <row r="16" spans="1:6" ht="34.5" hidden="1" customHeight="1" x14ac:dyDescent="0.25">
      <c r="A16" s="38" t="s">
        <v>39</v>
      </c>
      <c r="B16" s="39"/>
      <c r="C16" s="40"/>
      <c r="D16" s="38" t="s">
        <v>39</v>
      </c>
      <c r="E16" s="39"/>
      <c r="F16" s="40"/>
    </row>
    <row r="17" spans="1:6" ht="15" hidden="1" customHeight="1" x14ac:dyDescent="0.25">
      <c r="A17" s="38" t="s">
        <v>40</v>
      </c>
      <c r="B17" s="39"/>
      <c r="C17" s="40"/>
      <c r="D17" s="38" t="s">
        <v>40</v>
      </c>
      <c r="E17" s="39"/>
      <c r="F17" s="40"/>
    </row>
    <row r="18" spans="1:6" ht="91.5" hidden="1" customHeight="1" x14ac:dyDescent="0.25">
      <c r="A18" s="51"/>
      <c r="B18" s="52"/>
      <c r="C18" s="53"/>
      <c r="D18" s="38"/>
      <c r="E18" s="39"/>
      <c r="F18" s="40"/>
    </row>
    <row r="19" spans="1:6" ht="30.75" customHeight="1" x14ac:dyDescent="0.25">
      <c r="A19" s="51" t="s">
        <v>4</v>
      </c>
      <c r="B19" s="52"/>
      <c r="C19" s="52"/>
      <c r="D19" s="52"/>
      <c r="E19" s="52"/>
      <c r="F19" s="53"/>
    </row>
    <row r="20" spans="1:6" ht="45" customHeight="1" x14ac:dyDescent="0.25">
      <c r="A20" s="7" t="s">
        <v>41</v>
      </c>
      <c r="B20" s="18">
        <v>12525532</v>
      </c>
      <c r="C20" s="18">
        <v>660000</v>
      </c>
      <c r="D20" s="7" t="s">
        <v>41</v>
      </c>
      <c r="E20" s="19">
        <f>B20</f>
        <v>12525532</v>
      </c>
      <c r="F20" s="20">
        <f>C20+49799</f>
        <v>709799</v>
      </c>
    </row>
    <row r="21" spans="1:6" ht="29.25" customHeight="1" x14ac:dyDescent="0.25">
      <c r="A21" s="7" t="s">
        <v>42</v>
      </c>
      <c r="B21" s="18"/>
      <c r="C21" s="18">
        <v>1396058.31</v>
      </c>
      <c r="D21" s="7" t="s">
        <v>42</v>
      </c>
      <c r="E21" s="20"/>
      <c r="F21" s="20">
        <v>1475496.79</v>
      </c>
    </row>
    <row r="22" spans="1:6" ht="60.75" hidden="1" customHeight="1" x14ac:dyDescent="0.25">
      <c r="A22" s="7"/>
      <c r="B22" s="18"/>
      <c r="C22" s="18"/>
      <c r="D22" s="7"/>
      <c r="E22" s="20"/>
      <c r="F22" s="20"/>
    </row>
    <row r="23" spans="1:6" ht="31.5" hidden="1" customHeight="1" x14ac:dyDescent="0.25">
      <c r="A23" s="7"/>
      <c r="B23" s="18"/>
      <c r="C23" s="18"/>
      <c r="D23" s="7"/>
      <c r="E23" s="20"/>
      <c r="F23" s="20"/>
    </row>
    <row r="24" spans="1:6" ht="31.5" hidden="1" customHeight="1" x14ac:dyDescent="0.25">
      <c r="A24" s="7"/>
      <c r="B24" s="18"/>
      <c r="C24" s="18"/>
      <c r="D24" s="7"/>
      <c r="E24" s="20"/>
      <c r="F24" s="20"/>
    </row>
    <row r="25" spans="1:6" ht="15.75" hidden="1" customHeight="1" x14ac:dyDescent="0.25">
      <c r="A25" s="7"/>
      <c r="B25" s="18"/>
      <c r="C25" s="18"/>
      <c r="D25" s="7"/>
      <c r="E25" s="20"/>
      <c r="F25" s="20"/>
    </row>
    <row r="26" spans="1:6" ht="15.75" hidden="1" customHeight="1" x14ac:dyDescent="0.25">
      <c r="A26" s="7"/>
      <c r="B26" s="21"/>
      <c r="C26" s="18"/>
      <c r="D26" s="7"/>
      <c r="E26" s="22"/>
      <c r="F26" s="20"/>
    </row>
    <row r="27" spans="1:6" ht="15.75" hidden="1" customHeight="1" x14ac:dyDescent="0.25">
      <c r="A27" s="7"/>
      <c r="B27" s="18"/>
      <c r="C27" s="18"/>
      <c r="D27" s="7"/>
      <c r="E27" s="20"/>
      <c r="F27" s="20"/>
    </row>
    <row r="28" spans="1:6" ht="15.75" hidden="1" customHeight="1" x14ac:dyDescent="0.25">
      <c r="A28" s="7"/>
      <c r="B28" s="20"/>
      <c r="C28" s="20"/>
      <c r="D28" s="7"/>
      <c r="E28" s="20"/>
      <c r="F28" s="20"/>
    </row>
    <row r="29" spans="1:6" ht="15.75" hidden="1" customHeight="1" x14ac:dyDescent="0.25">
      <c r="A29" s="7"/>
      <c r="B29" s="23"/>
      <c r="C29" s="20"/>
      <c r="D29" s="7"/>
      <c r="E29" s="23"/>
      <c r="F29" s="20"/>
    </row>
    <row r="30" spans="1:6" ht="15.75" hidden="1" customHeight="1" x14ac:dyDescent="0.25">
      <c r="A30" s="7"/>
      <c r="B30" s="24"/>
      <c r="C30" s="18"/>
      <c r="D30" s="7"/>
      <c r="E30" s="23"/>
      <c r="F30" s="20"/>
    </row>
    <row r="31" spans="1:6" ht="30" hidden="1" customHeight="1" x14ac:dyDescent="0.25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48"/>
      <c r="B35" s="49"/>
      <c r="C35" s="49"/>
      <c r="D35" s="49"/>
      <c r="E35" s="49"/>
      <c r="F35" s="50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x14ac:dyDescent="0.25">
      <c r="A42" s="28" t="s">
        <v>10</v>
      </c>
      <c r="B42" s="11">
        <f>SUM(B20:B30)-B22</f>
        <v>12525532</v>
      </c>
      <c r="C42" s="11">
        <f>SUM(C20:C30)-C22</f>
        <v>2056058.31</v>
      </c>
      <c r="D42" s="29"/>
      <c r="E42" s="11">
        <f>SUM(E20:E30)-E22</f>
        <v>12525532</v>
      </c>
      <c r="F42" s="11">
        <f>SUM(F20:F30)-F22</f>
        <v>2185295.79</v>
      </c>
      <c r="H42" s="27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13</v>
      </c>
      <c r="B2" s="37"/>
      <c r="C2" s="37"/>
      <c r="D2" s="37"/>
      <c r="E2" s="37"/>
      <c r="F2" s="37"/>
    </row>
    <row r="3" spans="1:6" ht="15.75" customHeight="1" x14ac:dyDescent="0.25">
      <c r="A3" s="37" t="s">
        <v>26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41" t="s">
        <v>1</v>
      </c>
      <c r="B6" s="42"/>
      <c r="C6" s="43"/>
      <c r="D6" s="41" t="s">
        <v>2</v>
      </c>
      <c r="E6" s="42"/>
      <c r="F6" s="43"/>
    </row>
    <row r="7" spans="1:6" ht="33" customHeight="1" x14ac:dyDescent="0.25">
      <c r="A7" s="44" t="s">
        <v>6</v>
      </c>
      <c r="B7" s="46" t="s">
        <v>5</v>
      </c>
      <c r="C7" s="47"/>
      <c r="D7" s="44" t="s">
        <v>6</v>
      </c>
      <c r="E7" s="46" t="s">
        <v>5</v>
      </c>
      <c r="F7" s="47"/>
    </row>
    <row r="8" spans="1:6" ht="32.25" customHeight="1" x14ac:dyDescent="0.25">
      <c r="A8" s="45"/>
      <c r="B8" s="2" t="s">
        <v>11</v>
      </c>
      <c r="C8" s="2" t="s">
        <v>12</v>
      </c>
      <c r="D8" s="45"/>
      <c r="E8" s="2" t="s">
        <v>11</v>
      </c>
      <c r="F8" s="2" t="s">
        <v>12</v>
      </c>
    </row>
    <row r="9" spans="1:6" ht="17.25" customHeight="1" x14ac:dyDescent="0.25">
      <c r="A9" s="48" t="s">
        <v>3</v>
      </c>
      <c r="B9" s="49"/>
      <c r="C9" s="49"/>
      <c r="D9" s="49"/>
      <c r="E9" s="49"/>
      <c r="F9" s="50"/>
    </row>
    <row r="10" spans="1:6" ht="21.75" customHeight="1" x14ac:dyDescent="0.25">
      <c r="A10" s="38" t="s">
        <v>27</v>
      </c>
      <c r="B10" s="39"/>
      <c r="C10" s="40"/>
      <c r="D10" s="38" t="s">
        <v>27</v>
      </c>
      <c r="E10" s="39"/>
      <c r="F10" s="40"/>
    </row>
    <row r="11" spans="1:6" ht="20.25" hidden="1" customHeight="1" x14ac:dyDescent="0.25">
      <c r="A11" s="38"/>
      <c r="B11" s="39"/>
      <c r="C11" s="40"/>
      <c r="D11" s="38"/>
      <c r="E11" s="39"/>
      <c r="F11" s="40"/>
    </row>
    <row r="12" spans="1:6" ht="79.5" hidden="1" customHeight="1" x14ac:dyDescent="0.25">
      <c r="A12" s="38"/>
      <c r="B12" s="39"/>
      <c r="C12" s="40"/>
      <c r="D12" s="38"/>
      <c r="E12" s="39"/>
      <c r="F12" s="40"/>
    </row>
    <row r="13" spans="1:6" ht="81" hidden="1" customHeight="1" x14ac:dyDescent="0.25">
      <c r="A13" s="38" t="s">
        <v>28</v>
      </c>
      <c r="B13" s="39"/>
      <c r="C13" s="40"/>
      <c r="D13" s="38" t="s">
        <v>28</v>
      </c>
      <c r="E13" s="39"/>
      <c r="F13" s="40"/>
    </row>
    <row r="14" spans="1:6" ht="19.5" hidden="1" customHeight="1" x14ac:dyDescent="0.25">
      <c r="A14" s="38"/>
      <c r="B14" s="39"/>
      <c r="C14" s="40"/>
      <c r="D14" s="38"/>
      <c r="E14" s="39"/>
      <c r="F14" s="40"/>
    </row>
    <row r="15" spans="1:6" ht="30" hidden="1" customHeight="1" x14ac:dyDescent="0.25">
      <c r="A15" s="38"/>
      <c r="B15" s="39"/>
      <c r="C15" s="40"/>
      <c r="D15" s="38"/>
      <c r="E15" s="39"/>
      <c r="F15" s="40"/>
    </row>
    <row r="16" spans="1:6" ht="34.5" hidden="1" customHeight="1" x14ac:dyDescent="0.25">
      <c r="A16" s="38"/>
      <c r="B16" s="39"/>
      <c r="C16" s="40"/>
      <c r="D16" s="38"/>
      <c r="E16" s="39"/>
      <c r="F16" s="40"/>
    </row>
    <row r="17" spans="1:6" ht="15" hidden="1" customHeight="1" x14ac:dyDescent="0.25">
      <c r="A17" s="38"/>
      <c r="B17" s="39"/>
      <c r="C17" s="40"/>
      <c r="D17" s="38"/>
      <c r="E17" s="39"/>
      <c r="F17" s="40"/>
    </row>
    <row r="18" spans="1:6" ht="91.5" hidden="1" customHeight="1" x14ac:dyDescent="0.25">
      <c r="A18" s="51"/>
      <c r="B18" s="52"/>
      <c r="C18" s="53"/>
      <c r="D18" s="38"/>
      <c r="E18" s="39"/>
      <c r="F18" s="40"/>
    </row>
    <row r="19" spans="1:6" ht="30.75" customHeight="1" x14ac:dyDescent="0.25">
      <c r="A19" s="51" t="s">
        <v>4</v>
      </c>
      <c r="B19" s="52"/>
      <c r="C19" s="52"/>
      <c r="D19" s="52"/>
      <c r="E19" s="52"/>
      <c r="F19" s="53"/>
    </row>
    <row r="20" spans="1:6" ht="31.5" customHeight="1" x14ac:dyDescent="0.25">
      <c r="A20" s="7" t="s">
        <v>29</v>
      </c>
      <c r="B20" s="18">
        <v>2560000</v>
      </c>
      <c r="C20" s="18"/>
      <c r="D20" s="7" t="s">
        <v>29</v>
      </c>
      <c r="E20" s="19">
        <f>B20+79400</f>
        <v>2639400</v>
      </c>
      <c r="F20" s="20"/>
    </row>
    <row r="21" spans="1:6" ht="30.75" hidden="1" customHeight="1" x14ac:dyDescent="0.25">
      <c r="A21" s="7"/>
      <c r="B21" s="18"/>
      <c r="C21" s="18"/>
      <c r="D21" s="7"/>
      <c r="E21" s="20"/>
      <c r="F21" s="20"/>
    </row>
    <row r="22" spans="1:6" ht="31.5" hidden="1" customHeight="1" x14ac:dyDescent="0.25">
      <c r="A22" s="7"/>
      <c r="B22" s="18"/>
      <c r="C22" s="18"/>
      <c r="D22" s="7"/>
      <c r="E22" s="20"/>
      <c r="F22" s="20"/>
    </row>
    <row r="23" spans="1:6" ht="31.5" hidden="1" customHeight="1" x14ac:dyDescent="0.25">
      <c r="A23" s="7"/>
      <c r="B23" s="18"/>
      <c r="C23" s="18"/>
      <c r="D23" s="7"/>
      <c r="E23" s="20"/>
      <c r="F23" s="20"/>
    </row>
    <row r="24" spans="1:6" ht="31.5" hidden="1" customHeight="1" x14ac:dyDescent="0.25">
      <c r="A24" s="7"/>
      <c r="B24" s="18"/>
      <c r="C24" s="18"/>
      <c r="D24" s="7"/>
      <c r="E24" s="20"/>
      <c r="F24" s="20"/>
    </row>
    <row r="25" spans="1:6" hidden="1" x14ac:dyDescent="0.25">
      <c r="A25" s="7"/>
      <c r="B25" s="18"/>
      <c r="C25" s="18"/>
      <c r="D25" s="7"/>
      <c r="E25" s="20"/>
      <c r="F25" s="20"/>
    </row>
    <row r="26" spans="1:6" hidden="1" x14ac:dyDescent="0.25">
      <c r="A26" s="7"/>
      <c r="B26" s="21"/>
      <c r="C26" s="18"/>
      <c r="D26" s="7"/>
      <c r="E26" s="22"/>
      <c r="F26" s="20"/>
    </row>
    <row r="27" spans="1:6" hidden="1" x14ac:dyDescent="0.25">
      <c r="A27" s="7"/>
      <c r="B27" s="18"/>
      <c r="C27" s="18"/>
      <c r="D27" s="7"/>
      <c r="E27" s="20"/>
      <c r="F27" s="20"/>
    </row>
    <row r="28" spans="1:6" hidden="1" x14ac:dyDescent="0.25">
      <c r="A28" s="7"/>
      <c r="B28" s="20"/>
      <c r="C28" s="20"/>
      <c r="D28" s="7"/>
      <c r="E28" s="20"/>
      <c r="F28" s="20"/>
    </row>
    <row r="29" spans="1:6" hidden="1" x14ac:dyDescent="0.25">
      <c r="A29" s="7"/>
      <c r="B29" s="23"/>
      <c r="C29" s="20"/>
      <c r="D29" s="7"/>
      <c r="E29" s="23"/>
      <c r="F29" s="20"/>
    </row>
    <row r="30" spans="1:6" hidden="1" x14ac:dyDescent="0.25">
      <c r="A30" s="7"/>
      <c r="B30" s="24"/>
      <c r="C30" s="18"/>
      <c r="D30" s="7"/>
      <c r="E30" s="23"/>
      <c r="F30" s="20"/>
    </row>
    <row r="31" spans="1:6" ht="30" hidden="1" x14ac:dyDescent="0.25">
      <c r="A31" s="7"/>
      <c r="B31" s="24"/>
      <c r="C31" s="18"/>
      <c r="D31" s="7" t="s">
        <v>18</v>
      </c>
      <c r="E31" s="23"/>
      <c r="F31" s="20"/>
    </row>
    <row r="32" spans="1:6" hidden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48"/>
      <c r="B35" s="49"/>
      <c r="C35" s="49"/>
      <c r="D35" s="49"/>
      <c r="E35" s="49"/>
      <c r="F35" s="50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x14ac:dyDescent="0.25">
      <c r="A42" s="28" t="s">
        <v>10</v>
      </c>
      <c r="B42" s="11">
        <f>SUM(B20:B30)</f>
        <v>2560000</v>
      </c>
      <c r="C42" s="11">
        <f>SUM(C20:C29)</f>
        <v>0</v>
      </c>
      <c r="D42" s="29"/>
      <c r="E42" s="11">
        <f>SUM(E20:E30)</f>
        <v>2639400</v>
      </c>
      <c r="F42" s="11">
        <f>SUM(F20:F31)</f>
        <v>0</v>
      </c>
      <c r="H42" s="27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42" sqref="I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13</v>
      </c>
      <c r="B2" s="37"/>
      <c r="C2" s="37"/>
      <c r="D2" s="37"/>
      <c r="E2" s="37"/>
      <c r="F2" s="37"/>
    </row>
    <row r="3" spans="1:6" ht="15.75" customHeight="1" x14ac:dyDescent="0.25">
      <c r="A3" s="37" t="s">
        <v>30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41" t="s">
        <v>1</v>
      </c>
      <c r="B6" s="42"/>
      <c r="C6" s="43"/>
      <c r="D6" s="41" t="s">
        <v>2</v>
      </c>
      <c r="E6" s="42"/>
      <c r="F6" s="43"/>
    </row>
    <row r="7" spans="1:6" ht="16.5" customHeight="1" x14ac:dyDescent="0.25">
      <c r="A7" s="44" t="s">
        <v>6</v>
      </c>
      <c r="B7" s="46" t="s">
        <v>5</v>
      </c>
      <c r="C7" s="47"/>
      <c r="D7" s="44" t="s">
        <v>6</v>
      </c>
      <c r="E7" s="46" t="s">
        <v>5</v>
      </c>
      <c r="F7" s="47"/>
    </row>
    <row r="8" spans="1:6" ht="33" customHeight="1" x14ac:dyDescent="0.25">
      <c r="A8" s="45"/>
      <c r="B8" s="2" t="s">
        <v>11</v>
      </c>
      <c r="C8" s="2" t="s">
        <v>12</v>
      </c>
      <c r="D8" s="45"/>
      <c r="E8" s="2" t="s">
        <v>11</v>
      </c>
      <c r="F8" s="2" t="s">
        <v>12</v>
      </c>
    </row>
    <row r="9" spans="1:6" ht="24" customHeight="1" x14ac:dyDescent="0.25">
      <c r="A9" s="48" t="s">
        <v>3</v>
      </c>
      <c r="B9" s="49"/>
      <c r="C9" s="49"/>
      <c r="D9" s="49"/>
      <c r="E9" s="49"/>
      <c r="F9" s="50"/>
    </row>
    <row r="10" spans="1:6" ht="31.5" customHeight="1" x14ac:dyDescent="0.25">
      <c r="A10" s="38" t="s">
        <v>31</v>
      </c>
      <c r="B10" s="39"/>
      <c r="C10" s="40"/>
      <c r="D10" s="38" t="s">
        <v>31</v>
      </c>
      <c r="E10" s="39"/>
      <c r="F10" s="40"/>
    </row>
    <row r="11" spans="1:6" ht="30.75" hidden="1" customHeight="1" x14ac:dyDescent="0.25">
      <c r="A11" s="38"/>
      <c r="B11" s="39"/>
      <c r="C11" s="40"/>
      <c r="D11" s="38"/>
      <c r="E11" s="39"/>
      <c r="F11" s="40"/>
    </row>
    <row r="12" spans="1:6" ht="20.25" hidden="1" customHeight="1" x14ac:dyDescent="0.25">
      <c r="A12" s="38"/>
      <c r="B12" s="39"/>
      <c r="C12" s="40"/>
      <c r="D12" s="38"/>
      <c r="E12" s="39"/>
      <c r="F12" s="40"/>
    </row>
    <row r="13" spans="1:6" ht="33.75" hidden="1" customHeight="1" x14ac:dyDescent="0.25">
      <c r="A13" s="38"/>
      <c r="B13" s="39"/>
      <c r="C13" s="40"/>
      <c r="D13" s="38"/>
      <c r="E13" s="39"/>
      <c r="F13" s="40"/>
    </row>
    <row r="14" spans="1:6" ht="81" hidden="1" customHeight="1" x14ac:dyDescent="0.25">
      <c r="A14" s="38"/>
      <c r="B14" s="39"/>
      <c r="C14" s="40"/>
      <c r="D14" s="38"/>
      <c r="E14" s="39"/>
      <c r="F14" s="40"/>
    </row>
    <row r="15" spans="1:6" ht="33" hidden="1" customHeight="1" x14ac:dyDescent="0.25">
      <c r="A15" s="38"/>
      <c r="B15" s="39"/>
      <c r="C15" s="40"/>
      <c r="D15" s="38"/>
      <c r="E15" s="39"/>
      <c r="F15" s="40"/>
    </row>
    <row r="16" spans="1:6" ht="14.25" hidden="1" customHeight="1" x14ac:dyDescent="0.25">
      <c r="A16" s="38"/>
      <c r="B16" s="39"/>
      <c r="C16" s="40"/>
      <c r="D16" s="38"/>
      <c r="E16" s="39"/>
      <c r="F16" s="40"/>
    </row>
    <row r="17" spans="1:6" ht="33" hidden="1" customHeight="1" x14ac:dyDescent="0.25">
      <c r="A17" s="38"/>
      <c r="B17" s="39"/>
      <c r="C17" s="40"/>
      <c r="D17" s="38"/>
      <c r="E17" s="39"/>
      <c r="F17" s="40"/>
    </row>
    <row r="18" spans="1:6" ht="48.75" hidden="1" customHeight="1" x14ac:dyDescent="0.25">
      <c r="A18" s="51"/>
      <c r="B18" s="52"/>
      <c r="C18" s="53"/>
      <c r="D18" s="38"/>
      <c r="E18" s="39"/>
      <c r="F18" s="40"/>
    </row>
    <row r="19" spans="1:6" ht="15.75" customHeight="1" x14ac:dyDescent="0.25">
      <c r="A19" s="51" t="s">
        <v>4</v>
      </c>
      <c r="B19" s="52"/>
      <c r="C19" s="52"/>
      <c r="D19" s="52"/>
      <c r="E19" s="52"/>
      <c r="F19" s="53"/>
    </row>
    <row r="20" spans="1:6" ht="30" customHeight="1" x14ac:dyDescent="0.25">
      <c r="A20" s="7" t="s">
        <v>32</v>
      </c>
      <c r="B20" s="18">
        <v>1410000</v>
      </c>
      <c r="C20" s="18"/>
      <c r="D20" s="7" t="s">
        <v>32</v>
      </c>
      <c r="E20" s="22">
        <f>B20+620000</f>
        <v>2030000</v>
      </c>
      <c r="F20" s="20"/>
    </row>
    <row r="21" spans="1:6" ht="48" customHeight="1" x14ac:dyDescent="0.25">
      <c r="A21" s="7" t="s">
        <v>33</v>
      </c>
      <c r="B21" s="18"/>
      <c r="C21" s="18">
        <v>5471785.5499999998</v>
      </c>
      <c r="D21" s="7" t="s">
        <v>33</v>
      </c>
      <c r="E21" s="20"/>
      <c r="F21" s="20">
        <f>C21</f>
        <v>5471785.5499999998</v>
      </c>
    </row>
    <row r="22" spans="1:6" ht="33" customHeight="1" x14ac:dyDescent="0.25">
      <c r="A22" s="7" t="s">
        <v>34</v>
      </c>
      <c r="B22" s="18">
        <v>150000</v>
      </c>
      <c r="C22" s="18"/>
      <c r="D22" s="7" t="s">
        <v>34</v>
      </c>
      <c r="E22" s="20">
        <v>150000</v>
      </c>
      <c r="F22" s="20"/>
    </row>
    <row r="23" spans="1:6" ht="30" hidden="1" customHeight="1" x14ac:dyDescent="0.25">
      <c r="A23" s="7"/>
      <c r="B23" s="18"/>
      <c r="C23" s="18"/>
      <c r="D23" s="7"/>
      <c r="E23" s="20"/>
      <c r="F23" s="20"/>
    </row>
    <row r="24" spans="1:6" ht="34.5" hidden="1" customHeight="1" x14ac:dyDescent="0.25">
      <c r="A24" s="7"/>
      <c r="B24" s="18"/>
      <c r="C24" s="18"/>
      <c r="D24" s="7"/>
      <c r="E24" s="20"/>
      <c r="F24" s="20"/>
    </row>
    <row r="25" spans="1:6" ht="15" hidden="1" customHeight="1" x14ac:dyDescent="0.25">
      <c r="A25" s="7"/>
      <c r="B25" s="18"/>
      <c r="C25" s="18"/>
      <c r="D25" s="7"/>
      <c r="E25" s="20"/>
      <c r="F25" s="20"/>
    </row>
    <row r="26" spans="1:6" ht="36" hidden="1" customHeight="1" x14ac:dyDescent="0.25">
      <c r="A26" s="7"/>
      <c r="B26" s="21"/>
      <c r="C26" s="18"/>
      <c r="D26" s="7"/>
      <c r="E26" s="22"/>
      <c r="F26" s="20"/>
    </row>
    <row r="27" spans="1:6" ht="30.75" hidden="1" customHeight="1" x14ac:dyDescent="0.25">
      <c r="A27" s="7"/>
      <c r="B27" s="18"/>
      <c r="C27" s="18"/>
      <c r="D27" s="7"/>
      <c r="E27" s="20"/>
      <c r="F27" s="20"/>
    </row>
    <row r="28" spans="1:6" ht="31.5" hidden="1" customHeight="1" x14ac:dyDescent="0.25">
      <c r="A28" s="7"/>
      <c r="B28" s="20"/>
      <c r="C28" s="20"/>
      <c r="D28" s="7"/>
      <c r="E28" s="20"/>
      <c r="F28" s="20"/>
    </row>
    <row r="29" spans="1:6" ht="30.75" hidden="1" customHeight="1" x14ac:dyDescent="0.25">
      <c r="A29" s="7"/>
      <c r="B29" s="23"/>
      <c r="C29" s="20"/>
      <c r="D29" s="7"/>
      <c r="E29" s="23"/>
      <c r="F29" s="20"/>
    </row>
    <row r="30" spans="1:6" ht="31.5" hidden="1" customHeight="1" x14ac:dyDescent="0.25">
      <c r="A30" s="7"/>
      <c r="B30" s="24"/>
      <c r="C30" s="18"/>
      <c r="D30" s="7"/>
      <c r="E30" s="23"/>
      <c r="F30" s="20"/>
    </row>
    <row r="31" spans="1:6" ht="31.5" hidden="1" customHeight="1" x14ac:dyDescent="0.25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48"/>
      <c r="B35" s="49"/>
      <c r="C35" s="49"/>
      <c r="D35" s="49"/>
      <c r="E35" s="49"/>
      <c r="F35" s="50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ht="15.75" customHeight="1" x14ac:dyDescent="0.25">
      <c r="A42" s="28" t="s">
        <v>10</v>
      </c>
      <c r="B42" s="11">
        <f>SUM(B20:B30)</f>
        <v>1560000</v>
      </c>
      <c r="C42" s="11">
        <f>SUM(C20:C30)-C22</f>
        <v>5471785.5499999998</v>
      </c>
      <c r="D42" s="29"/>
      <c r="E42" s="11">
        <f>SUM(E20:E30)</f>
        <v>2180000</v>
      </c>
      <c r="F42" s="11">
        <f>SUM(F20:F30)-F22</f>
        <v>5471785.5499999998</v>
      </c>
      <c r="H42" s="27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14:C14"/>
    <mergeCell ref="D14:F14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48" sqref="F48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12.85546875" style="1" customWidth="1"/>
    <col min="4" max="4" width="39.5703125" style="1" customWidth="1"/>
    <col min="5" max="5" width="12.7109375" style="1" customWidth="1"/>
    <col min="6" max="6" width="13.42578125" style="1" customWidth="1"/>
    <col min="7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13</v>
      </c>
      <c r="B2" s="37"/>
      <c r="C2" s="37"/>
      <c r="D2" s="37"/>
      <c r="E2" s="37"/>
      <c r="F2" s="37"/>
    </row>
    <row r="3" spans="1:6" ht="15.75" customHeight="1" x14ac:dyDescent="0.25">
      <c r="A3" s="37" t="s">
        <v>14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41" t="s">
        <v>1</v>
      </c>
      <c r="B6" s="42"/>
      <c r="C6" s="43"/>
      <c r="D6" s="41" t="s">
        <v>2</v>
      </c>
      <c r="E6" s="42"/>
      <c r="F6" s="43"/>
    </row>
    <row r="7" spans="1:6" ht="16.5" customHeight="1" x14ac:dyDescent="0.25">
      <c r="A7" s="44" t="s">
        <v>6</v>
      </c>
      <c r="B7" s="46" t="s">
        <v>5</v>
      </c>
      <c r="C7" s="47"/>
      <c r="D7" s="44" t="s">
        <v>6</v>
      </c>
      <c r="E7" s="46" t="s">
        <v>5</v>
      </c>
      <c r="F7" s="47"/>
    </row>
    <row r="8" spans="1:6" ht="33" customHeight="1" x14ac:dyDescent="0.25">
      <c r="A8" s="45"/>
      <c r="B8" s="9" t="s">
        <v>11</v>
      </c>
      <c r="C8" s="2" t="s">
        <v>12</v>
      </c>
      <c r="D8" s="45"/>
      <c r="E8" s="9" t="s">
        <v>11</v>
      </c>
      <c r="F8" s="2" t="s">
        <v>12</v>
      </c>
    </row>
    <row r="9" spans="1:6" ht="24" customHeight="1" x14ac:dyDescent="0.25">
      <c r="A9" s="48" t="s">
        <v>3</v>
      </c>
      <c r="B9" s="49"/>
      <c r="C9" s="49"/>
      <c r="D9" s="49"/>
      <c r="E9" s="49"/>
      <c r="F9" s="50"/>
    </row>
    <row r="10" spans="1:6" ht="68.25" customHeight="1" x14ac:dyDescent="0.25">
      <c r="A10" s="38" t="s">
        <v>15</v>
      </c>
      <c r="B10" s="39"/>
      <c r="C10" s="40"/>
      <c r="D10" s="38" t="s">
        <v>15</v>
      </c>
      <c r="E10" s="39"/>
      <c r="F10" s="40"/>
    </row>
    <row r="11" spans="1:6" ht="33" hidden="1" customHeight="1" x14ac:dyDescent="0.25">
      <c r="A11" s="57"/>
      <c r="B11" s="58"/>
      <c r="C11" s="59"/>
      <c r="D11" s="57"/>
      <c r="E11" s="58"/>
      <c r="F11" s="59"/>
    </row>
    <row r="12" spans="1:6" ht="20.25" customHeight="1" x14ac:dyDescent="0.25">
      <c r="A12" s="51" t="s">
        <v>4</v>
      </c>
      <c r="B12" s="52"/>
      <c r="C12" s="52"/>
      <c r="D12" s="52"/>
      <c r="E12" s="52"/>
      <c r="F12" s="53"/>
    </row>
    <row r="13" spans="1:6" ht="33.75" customHeight="1" x14ac:dyDescent="0.25">
      <c r="A13" s="7" t="s">
        <v>16</v>
      </c>
      <c r="B13" s="15">
        <v>670000</v>
      </c>
      <c r="C13" s="10">
        <v>1400000</v>
      </c>
      <c r="D13" s="7" t="s">
        <v>16</v>
      </c>
      <c r="E13" s="16">
        <f>B13+100000</f>
        <v>770000</v>
      </c>
      <c r="F13" s="8">
        <f>C13</f>
        <v>1400000</v>
      </c>
    </row>
    <row r="14" spans="1:6" ht="81" customHeight="1" x14ac:dyDescent="0.25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81" hidden="1" customHeight="1" x14ac:dyDescent="0.25">
      <c r="A15" s="7"/>
      <c r="B15" s="16"/>
      <c r="C15" s="3"/>
      <c r="D15" s="7"/>
      <c r="E15" s="16"/>
      <c r="F15" s="3"/>
    </row>
    <row r="16" spans="1:6" ht="18" customHeight="1" x14ac:dyDescent="0.25">
      <c r="A16" s="12" t="s">
        <v>10</v>
      </c>
      <c r="B16" s="11">
        <f>SUM(B13:B14)</f>
        <v>970000</v>
      </c>
      <c r="C16" s="11">
        <f>SUM(C13:C14)</f>
        <v>1400000</v>
      </c>
      <c r="D16" s="13"/>
      <c r="E16" s="11">
        <f>SUM(E13:E14)</f>
        <v>1070000</v>
      </c>
      <c r="F16" s="11">
        <f>SUM(F13:F14)</f>
        <v>1400000</v>
      </c>
    </row>
    <row r="17" spans="1:6" ht="33" hidden="1" customHeight="1" x14ac:dyDescent="0.25">
      <c r="A17" s="54"/>
      <c r="B17" s="55"/>
      <c r="C17" s="55"/>
      <c r="D17" s="55"/>
      <c r="E17" s="55"/>
      <c r="F17" s="56"/>
    </row>
    <row r="18" spans="1:6" ht="81.75" hidden="1" customHeight="1" x14ac:dyDescent="0.25">
      <c r="A18" s="14"/>
      <c r="B18" s="14"/>
      <c r="C18" s="14"/>
      <c r="D18" s="14"/>
      <c r="E18" s="14"/>
      <c r="F18" s="14"/>
    </row>
    <row r="19" spans="1:6" ht="50.25" hidden="1" customHeight="1" x14ac:dyDescent="0.25">
      <c r="A19" s="14"/>
      <c r="B19" s="14"/>
      <c r="C19" s="14"/>
      <c r="D19" s="14"/>
      <c r="E19" s="14"/>
      <c r="F19" s="14"/>
    </row>
    <row r="20" spans="1:6" ht="48.75" hidden="1" customHeight="1" x14ac:dyDescent="0.25">
      <c r="A20" s="14"/>
      <c r="B20" s="14"/>
      <c r="C20" s="14"/>
      <c r="D20" s="14"/>
      <c r="E20" s="14"/>
      <c r="F20" s="14"/>
    </row>
    <row r="21" spans="1:6" ht="15.75" hidden="1" customHeight="1" x14ac:dyDescent="0.25">
      <c r="A21" s="14"/>
      <c r="B21" s="14"/>
      <c r="C21" s="14"/>
      <c r="D21" s="14"/>
      <c r="E21" s="14"/>
      <c r="F21" s="14"/>
    </row>
    <row r="22" spans="1:6" ht="59.25" hidden="1" customHeight="1" x14ac:dyDescent="0.25">
      <c r="A22" s="14"/>
      <c r="B22" s="14"/>
      <c r="C22" s="14"/>
      <c r="D22" s="14"/>
      <c r="E22" s="14"/>
      <c r="F22" s="14"/>
    </row>
    <row r="23" spans="1:6" ht="31.5" hidden="1" customHeight="1" x14ac:dyDescent="0.25">
      <c r="A23" s="14"/>
      <c r="B23" s="14"/>
      <c r="C23" s="14"/>
      <c r="D23" s="14"/>
      <c r="E23" s="14"/>
      <c r="F23" s="14"/>
    </row>
    <row r="24" spans="1:6" ht="46.5" hidden="1" customHeight="1" x14ac:dyDescent="0.25">
      <c r="A24" s="14"/>
      <c r="B24" s="14"/>
      <c r="C24" s="14"/>
      <c r="D24" s="14"/>
      <c r="E24" s="14"/>
      <c r="F24" s="14"/>
    </row>
    <row r="25" spans="1:6" ht="48" hidden="1" customHeight="1" x14ac:dyDescent="0.25"/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0180</vt:lpstr>
      <vt:lpstr>3104</vt:lpstr>
      <vt:lpstr>6020</vt:lpstr>
      <vt:lpstr>8110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2023-09-21T07:46:16Z</dcterms:modified>
</cp:coreProperties>
</file>